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Доходы!$9:$9</definedName>
  </definedNames>
  <calcPr calcId="144525"/>
</workbook>
</file>

<file path=xl/calcChain.xml><?xml version="1.0" encoding="utf-8"?>
<calcChain xmlns="http://schemas.openxmlformats.org/spreadsheetml/2006/main">
  <c r="E87" i="2" l="1"/>
  <c r="E81" i="2"/>
  <c r="E78" i="2"/>
  <c r="E74" i="2"/>
  <c r="E71" i="2"/>
  <c r="E67" i="2"/>
  <c r="E64" i="2"/>
  <c r="E58" i="2"/>
  <c r="E53" i="2"/>
  <c r="E48" i="2"/>
  <c r="E44" i="2"/>
  <c r="E41" i="2"/>
  <c r="E37" i="2"/>
  <c r="E33" i="2"/>
  <c r="E29" i="2"/>
  <c r="E24" i="2"/>
  <c r="E21" i="2"/>
  <c r="E14" i="2"/>
  <c r="E11" i="2"/>
  <c r="E12" i="2"/>
  <c r="E13" i="2"/>
  <c r="E17" i="2"/>
  <c r="E18" i="2"/>
  <c r="E19" i="2"/>
  <c r="E20" i="2"/>
  <c r="E22" i="2"/>
  <c r="E23" i="2"/>
  <c r="E25" i="2"/>
  <c r="E26" i="2"/>
  <c r="E27" i="2"/>
  <c r="E28" i="2"/>
  <c r="E30" i="2"/>
  <c r="E31" i="2"/>
  <c r="E32" i="2"/>
  <c r="E34" i="2"/>
  <c r="E35" i="2"/>
  <c r="E36" i="2"/>
  <c r="E38" i="2"/>
  <c r="E39" i="2"/>
  <c r="E40" i="2"/>
  <c r="E42" i="2"/>
  <c r="E43" i="2"/>
  <c r="E45" i="2"/>
  <c r="E46" i="2"/>
  <c r="E47" i="2"/>
  <c r="E49" i="2"/>
  <c r="E50" i="2"/>
  <c r="E51" i="2"/>
  <c r="E52" i="2"/>
  <c r="E54" i="2"/>
  <c r="E55" i="2"/>
  <c r="E56" i="2"/>
  <c r="E57" i="2"/>
  <c r="E59" i="2"/>
  <c r="E60" i="2"/>
  <c r="E61" i="2"/>
  <c r="E62" i="2"/>
  <c r="E63" i="2"/>
  <c r="E65" i="2"/>
  <c r="E66" i="2"/>
  <c r="E68" i="2"/>
  <c r="E69" i="2"/>
  <c r="E70" i="2"/>
  <c r="E72" i="2"/>
  <c r="E73" i="2"/>
  <c r="E75" i="2"/>
  <c r="E76" i="2"/>
  <c r="E77" i="2"/>
  <c r="E79" i="2"/>
  <c r="E80" i="2"/>
  <c r="E82" i="2"/>
  <c r="E83" i="2"/>
  <c r="E84" i="2"/>
  <c r="E85" i="2"/>
  <c r="E86" i="2"/>
  <c r="E88" i="2"/>
  <c r="E10" i="2" l="1"/>
</calcChain>
</file>

<file path=xl/sharedStrings.xml><?xml version="1.0" encoding="utf-8"?>
<sst xmlns="http://schemas.openxmlformats.org/spreadsheetml/2006/main" count="169" uniqueCount="147">
  <si>
    <t>Исполнено</t>
  </si>
  <si>
    <t>Доходы бюджета - всего</t>
  </si>
  <si>
    <t>х</t>
  </si>
  <si>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</si>
  <si>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</si>
  <si>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</si>
  <si>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</si>
  <si>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</si>
  <si>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</si>
  <si>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</si>
  <si>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</si>
  <si>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</si>
  <si>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</si>
  <si>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</si>
  <si>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</si>
  <si>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</si>
  <si>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</si>
  <si>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</si>
  <si>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</si>
  <si>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</si>
  <si>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</si>
  <si>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</si>
  <si>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</si>
  <si>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</si>
  <si>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</si>
  <si>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</si>
  <si>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</si>
  <si>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</si>
  <si>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</si>
  <si>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</si>
  <si>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</si>
  <si>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</si>
  <si>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</si>
  <si>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</si>
  <si>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</si>
  <si>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</si>
  <si>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</si>
  <si>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</si>
  <si>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</si>
  <si>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</si>
  <si>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</si>
  <si>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</si>
  <si>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</si>
  <si>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</si>
  <si>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</si>
  <si>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</si>
  <si>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</si>
  <si>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</si>
  <si>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</si>
  <si>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</si>
  <si>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</si>
  <si>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</si>
  <si>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</si>
  <si>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</si>
  <si>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</si>
  <si>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</si>
  <si>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</si>
  <si>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</si>
  <si>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</si>
  <si>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</si>
  <si>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</si>
  <si>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</si>
  <si>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</si>
  <si>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</si>
  <si>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</si>
  <si>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</si>
  <si>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</si>
  <si>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</si>
  <si>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</si>
  <si>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</si>
  <si>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</si>
  <si>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</si>
  <si>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</si>
  <si>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</si>
  <si>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</si>
  <si>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</si>
  <si>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</si>
  <si>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</si>
  <si>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</si>
  <si>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</si>
  <si>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</si>
  <si>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</si>
  <si>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</si>
  <si>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</si>
  <si>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</si>
  <si>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</si>
  <si>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</si>
  <si>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</si>
  <si>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</si>
  <si>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</si>
  <si>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</si>
  <si>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</si>
  <si>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</si>
  <si>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</si>
  <si>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</si>
  <si>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000 2022546710 0000 150</t>
  </si>
  <si>
    <t xml:space="preserve">  Прочие субсидии</t>
  </si>
  <si>
    <t xml:space="preserve"> 000 2022999900 0000 150</t>
  </si>
  <si>
    <t xml:space="preserve">  Прочие субсидии бюджетам сельских поселений</t>
  </si>
  <si>
    <t xml:space="preserve"> 000 2022999910 0000 150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</si>
  <si>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</si>
  <si>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</si>
  <si>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</si>
  <si>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</si>
  <si>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</si>
  <si>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</si>
  <si>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</si>
  <si>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</si>
  <si>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</si>
  <si>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</si>
  <si>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Иные межбюджетные трансферты</t>
  </si>
  <si>
    <t xml:space="preserve"> 000 2024000000 0000 150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</si>
  <si>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</si>
  <si>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</si>
  <si>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</si>
  <si>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</si>
  <si>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>""</t>
  </si>
  <si>
    <t>Наименование показателя</t>
  </si>
  <si>
    <t>Код дохода</t>
  </si>
  <si>
    <t>Утверждено</t>
  </si>
  <si>
    <t>% исполнения</t>
  </si>
  <si>
    <t>Приложение №1</t>
  </si>
  <si>
    <t>к Решению Думы</t>
  </si>
  <si>
    <t>Катарбейского муниципального образования</t>
  </si>
  <si>
    <t>Отчет об исполнении доходов бюджета по кодам классификации доходов бюджета</t>
  </si>
  <si>
    <t>Катарбейского муниципального образования за 2019 год</t>
  </si>
  <si>
    <t xml:space="preserve"> 182 1010201001 0000 110</t>
  </si>
  <si>
    <t xml:space="preserve"> 182 1010202001 0000 110</t>
  </si>
  <si>
    <t xml:space="preserve"> 100 1030223101 0000 110</t>
  </si>
  <si>
    <t xml:space="preserve"> 100 1030224101 0000 110</t>
  </si>
  <si>
    <t xml:space="preserve"> 100 1030225101 0000 110</t>
  </si>
  <si>
    <t xml:space="preserve"> 100 1030226101 0000 110</t>
  </si>
  <si>
    <t xml:space="preserve"> 182 1050301001 0000 110</t>
  </si>
  <si>
    <t xml:space="preserve"> 182 1060103010 0000 110</t>
  </si>
  <si>
    <t xml:space="preserve"> 182 1060603310 0000 110</t>
  </si>
  <si>
    <t xml:space="preserve"> 182 1060604310 0000 110</t>
  </si>
  <si>
    <t xml:space="preserve"> 985 1080402001 0000 110</t>
  </si>
  <si>
    <t xml:space="preserve"> 985 1110904510 0000 120</t>
  </si>
  <si>
    <t xml:space="preserve"> 985 1130199510 0000 130</t>
  </si>
  <si>
    <t xml:space="preserve"> 985 2021500110 0000 150</t>
  </si>
  <si>
    <t xml:space="preserve"> 985 2021500210 0000 150</t>
  </si>
  <si>
    <t xml:space="preserve"> 985 2022546710 0000 150</t>
  </si>
  <si>
    <t xml:space="preserve"> 985 2022999910 0000 150</t>
  </si>
  <si>
    <t xml:space="preserve"> 985 2023002410 0000 150</t>
  </si>
  <si>
    <t xml:space="preserve"> 985 2023511810 0000 150</t>
  </si>
  <si>
    <t xml:space="preserve"> 985 2024999910 0000 150</t>
  </si>
  <si>
    <t>№90/1 от "16"апреля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</si>
</sst>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7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1"/>
    <xf numFmtId="0" fontId="7" fillId="0" borderId="3">
      <alignment horizontal="center"/>
    </xf>
    <xf numFmtId="0" fontId="7" fillId="0" borderId="4">
      <alignment horizontal="center"/>
    </xf>
    <xf numFmtId="0" fontId="4" fillId="0" borderId="5"/>
    <xf numFmtId="0" fontId="7" fillId="0" borderId="1">
      <alignment horizontal="center"/>
    </xf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1">
      <alignment horizontal="right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>
      <alignment horizontal="center"/>
    </xf>
    <xf numFmtId="49" fontId="7" fillId="0" borderId="1">
      <alignment horizontal="right"/>
    </xf>
    <xf numFmtId="0" fontId="7" fillId="0" borderId="1"/>
    <xf numFmtId="0" fontId="7" fillId="0" borderId="1">
      <alignment horizontal="right"/>
    </xf>
    <xf numFmtId="0" fontId="7" fillId="0" borderId="6">
      <alignment horizontal="right"/>
    </xf>
    <xf numFmtId="164" fontId="7" fillId="0" borderId="9">
      <alignment horizontal="center"/>
    </xf>
    <xf numFmtId="164" fontId="7" fillId="0" borderId="1">
      <alignment horizontal="center"/>
    </xf>
    <xf numFmtId="49" fontId="7" fillId="0" borderId="1"/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49" fontId="7" fillId="0" borderId="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0" fontId="5" fillId="0" borderId="16"/>
    <xf numFmtId="0" fontId="1" fillId="0" borderId="1">
      <alignment horizontal="center"/>
    </xf>
    <xf numFmtId="49" fontId="7" fillId="0" borderId="17">
      <alignment horizontal="center" vertical="center" wrapText="1"/>
    </xf>
    <xf numFmtId="0" fontId="7" fillId="0" borderId="17">
      <alignment horizontal="center" vertical="center" wrapText="1"/>
    </xf>
    <xf numFmtId="49" fontId="7" fillId="0" borderId="4">
      <alignment horizontal="center" vertical="center" wrapText="1"/>
    </xf>
    <xf numFmtId="0" fontId="7" fillId="0" borderId="18">
      <alignment horizontal="left" wrapText="1"/>
    </xf>
    <xf numFmtId="49" fontId="7" fillId="0" borderId="19">
      <alignment horizontal="center" wrapText="1"/>
    </xf>
    <xf numFmtId="49" fontId="7" fillId="0" borderId="20">
      <alignment horizontal="center"/>
    </xf>
    <xf numFmtId="4" fontId="7" fillId="0" borderId="17">
      <alignment horizontal="right"/>
    </xf>
    <xf numFmtId="4" fontId="7" fillId="0" borderId="18">
      <alignment horizontal="right"/>
    </xf>
    <xf numFmtId="0" fontId="7" fillId="0" borderId="21">
      <alignment horizontal="left" wrapText="1" indent="1"/>
    </xf>
    <xf numFmtId="49" fontId="7" fillId="0" borderId="22">
      <alignment horizontal="center" wrapText="1"/>
    </xf>
    <xf numFmtId="49" fontId="7" fillId="0" borderId="23">
      <alignment horizontal="center"/>
    </xf>
    <xf numFmtId="49" fontId="7" fillId="0" borderId="21">
      <alignment horizontal="center"/>
    </xf>
    <xf numFmtId="0" fontId="7" fillId="0" borderId="24">
      <alignment horizontal="left" wrapText="1" indent="2"/>
    </xf>
    <xf numFmtId="49" fontId="7" fillId="0" borderId="25">
      <alignment horizontal="center"/>
    </xf>
    <xf numFmtId="49" fontId="7" fillId="0" borderId="26">
      <alignment horizontal="center"/>
    </xf>
    <xf numFmtId="4" fontId="7" fillId="0" borderId="26">
      <alignment horizontal="right"/>
    </xf>
    <xf numFmtId="4" fontId="7" fillId="0" borderId="24">
      <alignment horizontal="right"/>
    </xf>
    <xf numFmtId="0" fontId="7" fillId="0" borderId="27"/>
    <xf numFmtId="0" fontId="7" fillId="2" borderId="27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1" fillId="0" borderId="1"/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8">
      <alignment horizontal="left" wrapText="1"/>
    </xf>
    <xf numFmtId="49" fontId="7" fillId="0" borderId="26">
      <alignment horizontal="center" wrapText="1"/>
    </xf>
    <xf numFmtId="0" fontId="7" fillId="0" borderId="24">
      <alignment horizontal="left" wrapText="1"/>
    </xf>
    <xf numFmtId="0" fontId="7" fillId="0" borderId="29">
      <alignment horizontal="left" wrapText="1" indent="1"/>
    </xf>
    <xf numFmtId="49" fontId="7" fillId="0" borderId="30">
      <alignment horizontal="center" wrapText="1"/>
    </xf>
    <xf numFmtId="49" fontId="7" fillId="0" borderId="17">
      <alignment horizontal="center"/>
    </xf>
    <xf numFmtId="49" fontId="7" fillId="0" borderId="18">
      <alignment horizontal="center"/>
    </xf>
    <xf numFmtId="0" fontId="7" fillId="0" borderId="31"/>
    <xf numFmtId="0" fontId="1" fillId="0" borderId="32">
      <alignment horizontal="left" wrapText="1"/>
    </xf>
    <xf numFmtId="0" fontId="7" fillId="0" borderId="33">
      <alignment horizontal="center" wrapText="1"/>
    </xf>
    <xf numFmtId="49" fontId="7" fillId="0" borderId="34">
      <alignment horizontal="center" wrapText="1"/>
    </xf>
    <xf numFmtId="4" fontId="7" fillId="0" borderId="20">
      <alignment horizontal="right"/>
    </xf>
    <xf numFmtId="0" fontId="1" fillId="0" borderId="35">
      <alignment horizontal="left" wrapText="1"/>
    </xf>
    <xf numFmtId="4" fontId="7" fillId="0" borderId="35">
      <alignment horizontal="right"/>
    </xf>
    <xf numFmtId="0" fontId="7" fillId="0" borderId="1">
      <alignment horizontal="center" wrapText="1"/>
    </xf>
    <xf numFmtId="0" fontId="1" fillId="0" borderId="2"/>
    <xf numFmtId="49" fontId="7" fillId="0" borderId="2">
      <alignment horizontal="left"/>
    </xf>
    <xf numFmtId="0" fontId="7" fillId="0" borderId="36">
      <alignment horizontal="left" wrapText="1"/>
    </xf>
    <xf numFmtId="0" fontId="7" fillId="0" borderId="37">
      <alignment horizontal="left" wrapText="1"/>
    </xf>
    <xf numFmtId="0" fontId="7" fillId="0" borderId="38">
      <alignment horizontal="left" wrapText="1"/>
    </xf>
    <xf numFmtId="0" fontId="7" fillId="0" borderId="39">
      <alignment horizontal="left" wrapText="1"/>
    </xf>
    <xf numFmtId="0" fontId="4" fillId="0" borderId="23"/>
    <xf numFmtId="0" fontId="4" fillId="0" borderId="21"/>
    <xf numFmtId="0" fontId="7" fillId="0" borderId="36">
      <alignment horizontal="left" wrapText="1" indent="1"/>
    </xf>
    <xf numFmtId="49" fontId="7" fillId="0" borderId="25">
      <alignment horizontal="center" wrapText="1"/>
    </xf>
    <xf numFmtId="0" fontId="7" fillId="0" borderId="37">
      <alignment horizontal="left" wrapText="1" indent="1"/>
    </xf>
    <xf numFmtId="0" fontId="7" fillId="0" borderId="38">
      <alignment horizontal="left" wrapText="1" indent="2"/>
    </xf>
    <xf numFmtId="0" fontId="7" fillId="0" borderId="39">
      <alignment horizontal="left" wrapText="1" indent="2"/>
    </xf>
    <xf numFmtId="0" fontId="7" fillId="0" borderId="37">
      <alignment horizontal="left" wrapText="1" indent="2"/>
    </xf>
    <xf numFmtId="49" fontId="7" fillId="0" borderId="25">
      <alignment horizontal="center" shrinkToFit="1"/>
    </xf>
    <xf numFmtId="49" fontId="7" fillId="0" borderId="26">
      <alignment horizontal="center" shrinkToFit="1"/>
    </xf>
    <xf numFmtId="0" fontId="10" fillId="0" borderId="40">
      <alignment horizontal="center" vertical="center" textRotation="90" wrapText="1"/>
    </xf>
    <xf numFmtId="0" fontId="7" fillId="0" borderId="17">
      <alignment horizontal="center" vertical="top" wrapText="1"/>
    </xf>
    <xf numFmtId="0" fontId="7" fillId="0" borderId="17">
      <alignment horizontal="center" vertical="top"/>
    </xf>
    <xf numFmtId="49" fontId="7" fillId="0" borderId="17">
      <alignment horizontal="center" vertical="top" wrapText="1"/>
    </xf>
    <xf numFmtId="0" fontId="1" fillId="0" borderId="41"/>
    <xf numFmtId="49" fontId="1" fillId="0" borderId="19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39">
      <alignment horizontal="left" vertical="center" wrapText="1" indent="2"/>
    </xf>
    <xf numFmtId="49" fontId="7" fillId="0" borderId="22">
      <alignment horizontal="center" vertical="center" wrapText="1"/>
    </xf>
    <xf numFmtId="0" fontId="7" fillId="0" borderId="23"/>
    <xf numFmtId="4" fontId="7" fillId="0" borderId="23">
      <alignment horizontal="right"/>
    </xf>
    <xf numFmtId="4" fontId="7" fillId="0" borderId="21">
      <alignment horizontal="right"/>
    </xf>
    <xf numFmtId="49" fontId="7" fillId="0" borderId="37">
      <alignment horizontal="left" vertical="center" wrapText="1" indent="3"/>
    </xf>
    <xf numFmtId="49" fontId="7" fillId="0" borderId="25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3">
      <alignment horizontal="left" vertical="center" wrapText="1" indent="3"/>
    </xf>
    <xf numFmtId="0" fontId="11" fillId="0" borderId="41">
      <alignment horizontal="left" vertical="center" wrapTex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3">
      <alignment horizontal="center" vertical="center" wrapText="1"/>
    </xf>
    <xf numFmtId="4" fontId="7" fillId="0" borderId="13">
      <alignment horizontal="right"/>
    </xf>
    <xf numFmtId="0" fontId="4" fillId="0" borderId="13"/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1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0" fontId="10" fillId="0" borderId="3">
      <alignment horizontal="center" vertical="center" textRotation="90" wrapText="1"/>
    </xf>
    <xf numFmtId="49" fontId="1" fillId="0" borderId="19">
      <alignment horizontal="center" vertical="center" wrapText="1"/>
    </xf>
    <xf numFmtId="0" fontId="7" fillId="0" borderId="21"/>
    <xf numFmtId="49" fontId="7" fillId="0" borderId="44">
      <alignment horizontal="center" vertical="center" wrapText="1"/>
    </xf>
    <xf numFmtId="4" fontId="7" fillId="0" borderId="4">
      <alignment horizontal="right"/>
    </xf>
    <xf numFmtId="4" fontId="7" fillId="0" borderId="45">
      <alignment horizontal="right"/>
    </xf>
    <xf numFmtId="0" fontId="10" fillId="0" borderId="1">
      <alignment horizontal="center" vertical="center" textRotation="90"/>
    </xf>
    <xf numFmtId="0" fontId="10" fillId="0" borderId="3">
      <alignment horizontal="center" vertical="center" textRotation="90"/>
    </xf>
    <xf numFmtId="49" fontId="11" fillId="0" borderId="41">
      <alignment horizontal="left" vertical="center" wrapText="1"/>
    </xf>
    <xf numFmtId="0" fontId="4" fillId="0" borderId="27"/>
    <xf numFmtId="0" fontId="10" fillId="0" borderId="17">
      <alignment horizontal="center" vertical="center" textRotation="90"/>
    </xf>
    <xf numFmtId="0" fontId="7" fillId="0" borderId="19">
      <alignment horizontal="center" vertical="center"/>
    </xf>
    <xf numFmtId="0" fontId="7" fillId="0" borderId="42">
      <alignment horizontal="left" vertical="center" wrapText="1"/>
    </xf>
    <xf numFmtId="0" fontId="7" fillId="0" borderId="22">
      <alignment horizontal="center" vertical="center"/>
    </xf>
    <xf numFmtId="0" fontId="7" fillId="0" borderId="25">
      <alignment horizontal="center" vertical="center"/>
    </xf>
    <xf numFmtId="0" fontId="7" fillId="0" borderId="30">
      <alignment horizontal="center" vertical="center"/>
    </xf>
    <xf numFmtId="0" fontId="7" fillId="0" borderId="43">
      <alignment horizontal="left" vertical="center" wrapText="1"/>
    </xf>
    <xf numFmtId="49" fontId="11" fillId="0" borderId="46">
      <alignment horizontal="left" vertical="center" wrapText="1"/>
    </xf>
    <xf numFmtId="49" fontId="7" fillId="0" borderId="20">
      <alignment horizontal="center" vertical="center"/>
    </xf>
    <xf numFmtId="49" fontId="7" fillId="0" borderId="47">
      <alignment horizontal="left" vertical="center" wrapText="1"/>
    </xf>
    <xf numFmtId="49" fontId="7" fillId="0" borderId="23">
      <alignment horizontal="center" vertical="center"/>
    </xf>
    <xf numFmtId="49" fontId="7" fillId="0" borderId="26">
      <alignment horizontal="center" vertical="center"/>
    </xf>
    <xf numFmtId="49" fontId="7" fillId="0" borderId="17">
      <alignment horizontal="center" vertical="center"/>
    </xf>
    <xf numFmtId="49" fontId="7" fillId="0" borderId="48">
      <alignment horizontal="left" vertical="center" wrapText="1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7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0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6" applyNumberFormat="1" applyProtection="1"/>
    <xf numFmtId="0" fontId="4" fillId="0" borderId="5" xfId="10" applyNumberFormat="1" applyProtection="1"/>
    <xf numFmtId="0" fontId="4" fillId="0" borderId="8" xfId="17" applyNumberFormat="1" applyProtection="1"/>
    <xf numFmtId="0" fontId="7" fillId="0" borderId="1" xfId="20" applyNumberFormat="1" applyProtection="1"/>
    <xf numFmtId="0" fontId="7" fillId="0" borderId="17" xfId="40" applyNumberFormat="1" applyProtection="1">
      <alignment horizontal="center" vertical="center" wrapText="1"/>
    </xf>
    <xf numFmtId="0" fontId="7" fillId="0" borderId="18" xfId="42" applyNumberFormat="1" applyProtection="1">
      <alignment horizontal="left" wrapText="1"/>
    </xf>
    <xf numFmtId="49" fontId="7" fillId="0" borderId="20" xfId="44" applyNumberFormat="1" applyProtection="1">
      <alignment horizontal="center"/>
    </xf>
    <xf numFmtId="4" fontId="7" fillId="0" borderId="17" xfId="45" applyNumberFormat="1" applyProtection="1">
      <alignment horizontal="right"/>
    </xf>
    <xf numFmtId="0" fontId="7" fillId="0" borderId="24" xfId="51" applyNumberFormat="1" applyProtection="1">
      <alignment horizontal="left" wrapText="1" indent="2"/>
    </xf>
    <xf numFmtId="49" fontId="7" fillId="0" borderId="26" xfId="53" applyNumberFormat="1" applyProtection="1">
      <alignment horizontal="center"/>
    </xf>
    <xf numFmtId="4" fontId="7" fillId="0" borderId="26" xfId="54" applyNumberFormat="1" applyProtection="1">
      <alignment horizontal="right"/>
    </xf>
    <xf numFmtId="0" fontId="7" fillId="0" borderId="27" xfId="56" applyNumberFormat="1" applyProtection="1"/>
    <xf numFmtId="0" fontId="7" fillId="2" borderId="27" xfId="57" applyNumberFormat="1" applyProtection="1"/>
    <xf numFmtId="0" fontId="7" fillId="2" borderId="1" xfId="58" applyNumberFormat="1" applyProtection="1"/>
    <xf numFmtId="49" fontId="7" fillId="0" borderId="17" xfId="39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5" fillId="0" borderId="1" xfId="6" applyNumberFormat="1" applyAlignment="1" applyProtection="1">
      <alignment horizontal="center"/>
    </xf>
  </cellXfs>
  <cellStyles count="171">
    <cellStyle name="br" xfId="166"/>
    <cellStyle name="col" xfId="165"/>
    <cellStyle name="style0" xfId="167"/>
    <cellStyle name="td" xfId="168"/>
    <cellStyle name="tr" xfId="164"/>
    <cellStyle name="xl100" xfId="72"/>
    <cellStyle name="xl101" xfId="79"/>
    <cellStyle name="xl102" xfId="81"/>
    <cellStyle name="xl103" xfId="83"/>
    <cellStyle name="xl104" xfId="85"/>
    <cellStyle name="xl105" xfId="89"/>
    <cellStyle name="xl106" xfId="92"/>
    <cellStyle name="xl107" xfId="94"/>
    <cellStyle name="xl108" xfId="80"/>
    <cellStyle name="xl109" xfId="82"/>
    <cellStyle name="xl110" xfId="90"/>
    <cellStyle name="xl111" xfId="95"/>
    <cellStyle name="xl112" xfId="96"/>
    <cellStyle name="xl113" xfId="84"/>
    <cellStyle name="xl114" xfId="86"/>
    <cellStyle name="xl115" xfId="91"/>
    <cellStyle name="xl116" xfId="93"/>
    <cellStyle name="xl117" xfId="87"/>
    <cellStyle name="xl118" xfId="88"/>
    <cellStyle name="xl119" xfId="97"/>
    <cellStyle name="xl120" xfId="117"/>
    <cellStyle name="xl121" xfId="122"/>
    <cellStyle name="xl122" xfId="126"/>
    <cellStyle name="xl123" xfId="130"/>
    <cellStyle name="xl124" xfId="136"/>
    <cellStyle name="xl125" xfId="137"/>
    <cellStyle name="xl126" xfId="140"/>
    <cellStyle name="xl127" xfId="121"/>
    <cellStyle name="xl128" xfId="159"/>
    <cellStyle name="xl129" xfId="162"/>
    <cellStyle name="xl130" xfId="98"/>
    <cellStyle name="xl131" xfId="101"/>
    <cellStyle name="xl132" xfId="104"/>
    <cellStyle name="xl133" xfId="106"/>
    <cellStyle name="xl134" xfId="111"/>
    <cellStyle name="xl135" xfId="113"/>
    <cellStyle name="xl136" xfId="115"/>
    <cellStyle name="xl137" xfId="116"/>
    <cellStyle name="xl138" xfId="118"/>
    <cellStyle name="xl139" xfId="123"/>
    <cellStyle name="xl140" xfId="127"/>
    <cellStyle name="xl141" xfId="138"/>
    <cellStyle name="xl142" xfId="142"/>
    <cellStyle name="xl143" xfId="146"/>
    <cellStyle name="xl144" xfId="147"/>
    <cellStyle name="xl145" xfId="149"/>
    <cellStyle name="xl146" xfId="153"/>
    <cellStyle name="xl147" xfId="102"/>
    <cellStyle name="xl148" xfId="105"/>
    <cellStyle name="xl149" xfId="107"/>
    <cellStyle name="xl150" xfId="112"/>
    <cellStyle name="xl151" xfId="114"/>
    <cellStyle name="xl152" xfId="119"/>
    <cellStyle name="xl153" xfId="124"/>
    <cellStyle name="xl154" xfId="128"/>
    <cellStyle name="xl155" xfId="131"/>
    <cellStyle name="xl156" xfId="133"/>
    <cellStyle name="xl157" xfId="139"/>
    <cellStyle name="xl158" xfId="141"/>
    <cellStyle name="xl159" xfId="143"/>
    <cellStyle name="xl160" xfId="144"/>
    <cellStyle name="xl161" xfId="145"/>
    <cellStyle name="xl162" xfId="148"/>
    <cellStyle name="xl163" xfId="150"/>
    <cellStyle name="xl164" xfId="151"/>
    <cellStyle name="xl165" xfId="152"/>
    <cellStyle name="xl166" xfId="100"/>
    <cellStyle name="xl167" xfId="108"/>
    <cellStyle name="xl168" xfId="120"/>
    <cellStyle name="xl169" xfId="125"/>
    <cellStyle name="xl170" xfId="129"/>
    <cellStyle name="xl171" xfId="134"/>
    <cellStyle name="xl172" xfId="154"/>
    <cellStyle name="xl173" xfId="157"/>
    <cellStyle name="xl174" xfId="160"/>
    <cellStyle name="xl175" xfId="163"/>
    <cellStyle name="xl176" xfId="155"/>
    <cellStyle name="xl177" xfId="158"/>
    <cellStyle name="xl178" xfId="156"/>
    <cellStyle name="xl179" xfId="109"/>
    <cellStyle name="xl180" xfId="99"/>
    <cellStyle name="xl181" xfId="110"/>
    <cellStyle name="xl182" xfId="132"/>
    <cellStyle name="xl183" xfId="135"/>
    <cellStyle name="xl184" xfId="161"/>
    <cellStyle name="xl185" xfId="103"/>
    <cellStyle name="xl21" xfId="169"/>
    <cellStyle name="xl22" xfId="1"/>
    <cellStyle name="xl23" xfId="7"/>
    <cellStyle name="xl24" xfId="12"/>
    <cellStyle name="xl25" xfId="20"/>
    <cellStyle name="xl26" xfId="6"/>
    <cellStyle name="xl27" xfId="5"/>
    <cellStyle name="xl28" xfId="39"/>
    <cellStyle name="xl29" xfId="42"/>
    <cellStyle name="xl30" xfId="47"/>
    <cellStyle name="xl31" xfId="51"/>
    <cellStyle name="xl32" xfId="170"/>
    <cellStyle name="xl33" xfId="13"/>
    <cellStyle name="xl34" xfId="32"/>
    <cellStyle name="xl35" xfId="43"/>
    <cellStyle name="xl36" xfId="48"/>
    <cellStyle name="xl37" xfId="52"/>
    <cellStyle name="xl38" xfId="56"/>
    <cellStyle name="xl39" xfId="11"/>
    <cellStyle name="xl40" xfId="33"/>
    <cellStyle name="xl41" xfId="25"/>
    <cellStyle name="xl42" xfId="44"/>
    <cellStyle name="xl43" xfId="49"/>
    <cellStyle name="xl44" xfId="53"/>
    <cellStyle name="xl45" xfId="40"/>
    <cellStyle name="xl46" xfId="41"/>
    <cellStyle name="xl47" xfId="45"/>
    <cellStyle name="xl48" xfId="54"/>
    <cellStyle name="xl49" xfId="57"/>
    <cellStyle name="xl50" xfId="58"/>
    <cellStyle name="xl51" xfId="38"/>
    <cellStyle name="xl52" xfId="27"/>
    <cellStyle name="xl53" xfId="30"/>
    <cellStyle name="xl54" xfId="2"/>
    <cellStyle name="xl55" xfId="14"/>
    <cellStyle name="xl56" xfId="21"/>
    <cellStyle name="xl57" xfId="3"/>
    <cellStyle name="xl58" xfId="8"/>
    <cellStyle name="xl59" xfId="15"/>
    <cellStyle name="xl60" xfId="22"/>
    <cellStyle name="xl61" xfId="36"/>
    <cellStyle name="xl62" xfId="4"/>
    <cellStyle name="xl63" xfId="9"/>
    <cellStyle name="xl64" xfId="16"/>
    <cellStyle name="xl65" xfId="23"/>
    <cellStyle name="xl66" xfId="26"/>
    <cellStyle name="xl67" xfId="28"/>
    <cellStyle name="xl68" xfId="31"/>
    <cellStyle name="xl69" xfId="34"/>
    <cellStyle name="xl70" xfId="35"/>
    <cellStyle name="xl71" xfId="37"/>
    <cellStyle name="xl72" xfId="10"/>
    <cellStyle name="xl73" xfId="17"/>
    <cellStyle name="xl74" xfId="18"/>
    <cellStyle name="xl75" xfId="24"/>
    <cellStyle name="xl76" xfId="29"/>
    <cellStyle name="xl77" xfId="19"/>
    <cellStyle name="xl78" xfId="46"/>
    <cellStyle name="xl79" xfId="50"/>
    <cellStyle name="xl80" xfId="55"/>
    <cellStyle name="xl81" xfId="59"/>
    <cellStyle name="xl82" xfId="62"/>
    <cellStyle name="xl83" xfId="66"/>
    <cellStyle name="xl84" xfId="69"/>
    <cellStyle name="xl85" xfId="73"/>
    <cellStyle name="xl86" xfId="74"/>
    <cellStyle name="xl87" xfId="60"/>
    <cellStyle name="xl88" xfId="70"/>
    <cellStyle name="xl89" xfId="75"/>
    <cellStyle name="xl90" xfId="67"/>
    <cellStyle name="xl91" xfId="71"/>
    <cellStyle name="xl92" xfId="76"/>
    <cellStyle name="xl93" xfId="63"/>
    <cellStyle name="xl94" xfId="77"/>
    <cellStyle name="xl95" xfId="61"/>
    <cellStyle name="xl96" xfId="68"/>
    <cellStyle name="xl97" xfId="78"/>
    <cellStyle name="xl98" xfId="64"/>
    <cellStyle name="xl99" xfId="6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8"/>
  <sheetViews>
    <sheetView tabSelected="1" zoomScale="85" zoomScaleNormal="85" zoomScaleSheetLayoutView="85" zoomScalePageLayoutView="85" workbookViewId="0">
      <selection activeCell="A8" sqref="A8:E8"/>
    </sheetView>
  </sheetViews>
  <sheetFormatPr defaultRowHeight="15" x14ac:dyDescent="0.25"/>
  <cols>
    <col min="1" max="1" width="41.5703125" style="1" customWidth="1"/>
    <col min="2" max="2" width="22.7109375" style="1" customWidth="1"/>
    <col min="3" max="3" width="16.28515625" style="1" customWidth="1"/>
    <col min="4" max="4" width="15" style="1" customWidth="1"/>
    <col min="5" max="5" width="16.140625" style="1" customWidth="1"/>
    <col min="6" max="6" width="9.140625" style="1" hidden="1"/>
    <col min="7" max="7" width="9.140625" style="1" customWidth="1"/>
    <col min="8" max="16384" width="9.140625" style="1"/>
  </cols>
  <sheetData>
    <row r="2" spans="1:7" x14ac:dyDescent="0.25">
      <c r="C2" s="1" t="s">
        <v>121</v>
      </c>
    </row>
    <row r="3" spans="1:7" x14ac:dyDescent="0.25">
      <c r="C3" s="18" t="s">
        <v>122</v>
      </c>
      <c r="D3" s="18"/>
      <c r="E3" s="18"/>
    </row>
    <row r="4" spans="1:7" x14ac:dyDescent="0.25">
      <c r="C4" s="1" t="s">
        <v>123</v>
      </c>
    </row>
    <row r="5" spans="1:7" x14ac:dyDescent="0.25">
      <c r="C5" s="1" t="s">
        <v>146</v>
      </c>
    </row>
    <row r="7" spans="1:7" ht="15" customHeight="1" x14ac:dyDescent="0.25">
      <c r="A7" s="19" t="s">
        <v>124</v>
      </c>
      <c r="B7" s="19"/>
      <c r="C7" s="19"/>
      <c r="D7" s="19"/>
      <c r="E7" s="19"/>
      <c r="F7" s="2"/>
      <c r="G7" s="3"/>
    </row>
    <row r="8" spans="1:7" ht="12.95" customHeight="1" x14ac:dyDescent="0.25">
      <c r="A8" s="19" t="s">
        <v>125</v>
      </c>
      <c r="B8" s="19"/>
      <c r="C8" s="19"/>
      <c r="D8" s="19"/>
      <c r="E8" s="19"/>
      <c r="F8" s="2"/>
      <c r="G8" s="3"/>
    </row>
    <row r="9" spans="1:7" ht="40.5" customHeight="1" x14ac:dyDescent="0.25">
      <c r="A9" s="17" t="s">
        <v>117</v>
      </c>
      <c r="B9" s="17" t="s">
        <v>118</v>
      </c>
      <c r="C9" s="7" t="s">
        <v>119</v>
      </c>
      <c r="D9" s="7" t="s">
        <v>0</v>
      </c>
      <c r="E9" s="7" t="s">
        <v>120</v>
      </c>
      <c r="F9" s="4"/>
      <c r="G9" s="3"/>
    </row>
    <row r="10" spans="1:7" x14ac:dyDescent="0.25">
      <c r="A10" s="11" t="s">
        <v>4</v>
      </c>
      <c r="B10" s="12" t="s">
        <v>5</v>
      </c>
      <c r="C10" s="13">
        <v>2132737</v>
      </c>
      <c r="D10" s="13">
        <v>2172538.08</v>
      </c>
      <c r="E10" s="13">
        <f>D10/C10*100</f>
        <v>101.86619728545996</v>
      </c>
      <c r="F10" s="5"/>
      <c r="G10" s="3"/>
    </row>
    <row r="11" spans="1:7" x14ac:dyDescent="0.25">
      <c r="A11" s="11" t="s">
        <v>6</v>
      </c>
      <c r="B11" s="12" t="s">
        <v>7</v>
      </c>
      <c r="C11" s="13">
        <v>258000</v>
      </c>
      <c r="D11" s="13">
        <v>275754.23999999999</v>
      </c>
      <c r="E11" s="13">
        <f t="shared" ref="E11:E88" si="0">D11/C11*100</f>
        <v>106.88148837209302</v>
      </c>
      <c r="F11" s="5"/>
      <c r="G11" s="3"/>
    </row>
    <row r="12" spans="1:7" x14ac:dyDescent="0.25">
      <c r="A12" s="11" t="s">
        <v>8</v>
      </c>
      <c r="B12" s="12" t="s">
        <v>9</v>
      </c>
      <c r="C12" s="13">
        <v>258000</v>
      </c>
      <c r="D12" s="13">
        <v>275754.23999999999</v>
      </c>
      <c r="E12" s="13">
        <f t="shared" si="0"/>
        <v>106.88148837209302</v>
      </c>
      <c r="F12" s="5"/>
      <c r="G12" s="3"/>
    </row>
    <row r="13" spans="1:7" ht="68.25" x14ac:dyDescent="0.25">
      <c r="A13" s="11" t="s">
        <v>10</v>
      </c>
      <c r="B13" s="12" t="s">
        <v>11</v>
      </c>
      <c r="C13" s="13">
        <v>258000</v>
      </c>
      <c r="D13" s="13">
        <v>275753.87</v>
      </c>
      <c r="E13" s="13">
        <f t="shared" si="0"/>
        <v>106.88134496124032</v>
      </c>
      <c r="F13" s="5"/>
      <c r="G13" s="3"/>
    </row>
    <row r="14" spans="1:7" ht="68.25" x14ac:dyDescent="0.25">
      <c r="A14" s="11" t="s">
        <v>10</v>
      </c>
      <c r="B14" s="12" t="s">
        <v>126</v>
      </c>
      <c r="C14" s="13">
        <v>258000</v>
      </c>
      <c r="D14" s="13">
        <v>275753.87</v>
      </c>
      <c r="E14" s="13">
        <f t="shared" ref="E14" si="1">D14/C14*100</f>
        <v>106.88134496124032</v>
      </c>
      <c r="F14" s="5"/>
      <c r="G14" s="3"/>
    </row>
    <row r="15" spans="1:7" ht="102" x14ac:dyDescent="0.25">
      <c r="A15" s="11" t="s">
        <v>12</v>
      </c>
      <c r="B15" s="12" t="s">
        <v>13</v>
      </c>
      <c r="C15" s="13" t="s">
        <v>3</v>
      </c>
      <c r="D15" s="13">
        <v>0.37</v>
      </c>
      <c r="E15" s="13">
        <v>0</v>
      </c>
      <c r="F15" s="5"/>
      <c r="G15" s="3"/>
    </row>
    <row r="16" spans="1:7" ht="102" x14ac:dyDescent="0.25">
      <c r="A16" s="11" t="s">
        <v>12</v>
      </c>
      <c r="B16" s="12" t="s">
        <v>127</v>
      </c>
      <c r="C16" s="13" t="s">
        <v>3</v>
      </c>
      <c r="D16" s="13">
        <v>0.37</v>
      </c>
      <c r="E16" s="13">
        <v>0</v>
      </c>
      <c r="F16" s="5"/>
      <c r="G16" s="3"/>
    </row>
    <row r="17" spans="1:7" ht="34.5" x14ac:dyDescent="0.25">
      <c r="A17" s="11" t="s">
        <v>14</v>
      </c>
      <c r="B17" s="12" t="s">
        <v>15</v>
      </c>
      <c r="C17" s="13">
        <v>1325100</v>
      </c>
      <c r="D17" s="13">
        <v>1316969.1000000001</v>
      </c>
      <c r="E17" s="13">
        <f t="shared" si="0"/>
        <v>99.386393479737393</v>
      </c>
      <c r="F17" s="5"/>
      <c r="G17" s="3"/>
    </row>
    <row r="18" spans="1:7" ht="34.5" x14ac:dyDescent="0.25">
      <c r="A18" s="11" t="s">
        <v>16</v>
      </c>
      <c r="B18" s="12" t="s">
        <v>17</v>
      </c>
      <c r="C18" s="13">
        <v>1325100</v>
      </c>
      <c r="D18" s="13">
        <v>1316969.1000000001</v>
      </c>
      <c r="E18" s="13">
        <f t="shared" si="0"/>
        <v>99.386393479737393</v>
      </c>
      <c r="F18" s="5"/>
      <c r="G18" s="3"/>
    </row>
    <row r="19" spans="1:7" ht="68.25" x14ac:dyDescent="0.25">
      <c r="A19" s="11" t="s">
        <v>18</v>
      </c>
      <c r="B19" s="12" t="s">
        <v>19</v>
      </c>
      <c r="C19" s="13">
        <v>602300</v>
      </c>
      <c r="D19" s="13">
        <v>599462.16</v>
      </c>
      <c r="E19" s="13">
        <f t="shared" si="0"/>
        <v>99.528832807570993</v>
      </c>
      <c r="F19" s="5"/>
      <c r="G19" s="3"/>
    </row>
    <row r="20" spans="1:7" ht="113.25" x14ac:dyDescent="0.25">
      <c r="A20" s="11" t="s">
        <v>20</v>
      </c>
      <c r="B20" s="12" t="s">
        <v>21</v>
      </c>
      <c r="C20" s="13">
        <v>602300</v>
      </c>
      <c r="D20" s="13">
        <v>599462.16</v>
      </c>
      <c r="E20" s="13">
        <f t="shared" si="0"/>
        <v>99.528832807570993</v>
      </c>
      <c r="F20" s="5"/>
      <c r="G20" s="3"/>
    </row>
    <row r="21" spans="1:7" ht="113.25" x14ac:dyDescent="0.25">
      <c r="A21" s="11" t="s">
        <v>20</v>
      </c>
      <c r="B21" s="12" t="s">
        <v>128</v>
      </c>
      <c r="C21" s="13">
        <v>602300</v>
      </c>
      <c r="D21" s="13">
        <v>599462.16</v>
      </c>
      <c r="E21" s="13">
        <f t="shared" ref="E21" si="2">D21/C21*100</f>
        <v>99.528832807570993</v>
      </c>
      <c r="F21" s="5"/>
      <c r="G21" s="3"/>
    </row>
    <row r="22" spans="1:7" ht="79.5" x14ac:dyDescent="0.25">
      <c r="A22" s="11" t="s">
        <v>22</v>
      </c>
      <c r="B22" s="12" t="s">
        <v>23</v>
      </c>
      <c r="C22" s="13">
        <v>4400</v>
      </c>
      <c r="D22" s="13">
        <v>4406.2</v>
      </c>
      <c r="E22" s="13">
        <f t="shared" si="0"/>
        <v>100.14090909090909</v>
      </c>
      <c r="F22" s="5"/>
      <c r="G22" s="3"/>
    </row>
    <row r="23" spans="1:7" ht="124.5" x14ac:dyDescent="0.25">
      <c r="A23" s="11" t="s">
        <v>24</v>
      </c>
      <c r="B23" s="12" t="s">
        <v>25</v>
      </c>
      <c r="C23" s="13">
        <v>4400</v>
      </c>
      <c r="D23" s="13">
        <v>4406.2</v>
      </c>
      <c r="E23" s="13">
        <f t="shared" si="0"/>
        <v>100.14090909090909</v>
      </c>
      <c r="F23" s="5"/>
      <c r="G23" s="3"/>
    </row>
    <row r="24" spans="1:7" ht="124.5" x14ac:dyDescent="0.25">
      <c r="A24" s="11" t="s">
        <v>24</v>
      </c>
      <c r="B24" s="12" t="s">
        <v>129</v>
      </c>
      <c r="C24" s="13">
        <v>4400</v>
      </c>
      <c r="D24" s="13">
        <v>4406.2</v>
      </c>
      <c r="E24" s="13">
        <f t="shared" ref="E24" si="3">D24/C24*100</f>
        <v>100.14090909090909</v>
      </c>
      <c r="F24" s="5"/>
      <c r="G24" s="3"/>
    </row>
    <row r="25" spans="1:7" ht="68.25" x14ac:dyDescent="0.25">
      <c r="A25" s="11" t="s">
        <v>26</v>
      </c>
      <c r="B25" s="12" t="s">
        <v>27</v>
      </c>
      <c r="C25" s="13">
        <v>809100</v>
      </c>
      <c r="D25" s="13">
        <v>800883.51</v>
      </c>
      <c r="E25" s="13">
        <f t="shared" si="0"/>
        <v>98.984490174267705</v>
      </c>
      <c r="F25" s="5"/>
      <c r="G25" s="3"/>
    </row>
    <row r="26" spans="1:7" ht="113.25" x14ac:dyDescent="0.25">
      <c r="A26" s="11" t="s">
        <v>28</v>
      </c>
      <c r="B26" s="12" t="s">
        <v>130</v>
      </c>
      <c r="C26" s="13">
        <v>809100</v>
      </c>
      <c r="D26" s="13">
        <v>800883.51</v>
      </c>
      <c r="E26" s="13">
        <f t="shared" si="0"/>
        <v>98.984490174267705</v>
      </c>
      <c r="F26" s="5"/>
      <c r="G26" s="3"/>
    </row>
    <row r="27" spans="1:7" ht="68.25" x14ac:dyDescent="0.25">
      <c r="A27" s="11" t="s">
        <v>29</v>
      </c>
      <c r="B27" s="12" t="s">
        <v>30</v>
      </c>
      <c r="C27" s="13">
        <v>-90700</v>
      </c>
      <c r="D27" s="13">
        <v>-87782.77</v>
      </c>
      <c r="E27" s="13">
        <f t="shared" si="0"/>
        <v>96.783649393605302</v>
      </c>
      <c r="F27" s="5"/>
      <c r="G27" s="3"/>
    </row>
    <row r="28" spans="1:7" ht="113.25" x14ac:dyDescent="0.25">
      <c r="A28" s="11" t="s">
        <v>31</v>
      </c>
      <c r="B28" s="12" t="s">
        <v>32</v>
      </c>
      <c r="C28" s="13">
        <v>-90700</v>
      </c>
      <c r="D28" s="13">
        <v>-87782.77</v>
      </c>
      <c r="E28" s="13">
        <f t="shared" si="0"/>
        <v>96.783649393605302</v>
      </c>
      <c r="F28" s="5"/>
      <c r="G28" s="3"/>
    </row>
    <row r="29" spans="1:7" ht="113.25" x14ac:dyDescent="0.25">
      <c r="A29" s="11" t="s">
        <v>31</v>
      </c>
      <c r="B29" s="12" t="s">
        <v>131</v>
      </c>
      <c r="C29" s="13">
        <v>-90700</v>
      </c>
      <c r="D29" s="13">
        <v>-87782.77</v>
      </c>
      <c r="E29" s="13">
        <f t="shared" ref="E29" si="4">D29/C29*100</f>
        <v>96.783649393605302</v>
      </c>
      <c r="F29" s="5"/>
      <c r="G29" s="3"/>
    </row>
    <row r="30" spans="1:7" x14ac:dyDescent="0.25">
      <c r="A30" s="11" t="s">
        <v>33</v>
      </c>
      <c r="B30" s="12" t="s">
        <v>34</v>
      </c>
      <c r="C30" s="13">
        <v>113510</v>
      </c>
      <c r="D30" s="13">
        <v>113511.64</v>
      </c>
      <c r="E30" s="13">
        <f t="shared" si="0"/>
        <v>100.00144480662496</v>
      </c>
      <c r="F30" s="5"/>
      <c r="G30" s="3"/>
    </row>
    <row r="31" spans="1:7" x14ac:dyDescent="0.25">
      <c r="A31" s="11" t="s">
        <v>35</v>
      </c>
      <c r="B31" s="12" t="s">
        <v>36</v>
      </c>
      <c r="C31" s="13">
        <v>113510</v>
      </c>
      <c r="D31" s="13">
        <v>113511.64</v>
      </c>
      <c r="E31" s="13">
        <f t="shared" si="0"/>
        <v>100.00144480662496</v>
      </c>
      <c r="F31" s="5"/>
      <c r="G31" s="3"/>
    </row>
    <row r="32" spans="1:7" x14ac:dyDescent="0.25">
      <c r="A32" s="11" t="s">
        <v>35</v>
      </c>
      <c r="B32" s="12" t="s">
        <v>37</v>
      </c>
      <c r="C32" s="13">
        <v>113510</v>
      </c>
      <c r="D32" s="13">
        <v>113511.64</v>
      </c>
      <c r="E32" s="13">
        <f t="shared" si="0"/>
        <v>100.00144480662496</v>
      </c>
      <c r="F32" s="5"/>
      <c r="G32" s="3"/>
    </row>
    <row r="33" spans="1:7" x14ac:dyDescent="0.25">
      <c r="A33" s="11" t="s">
        <v>35</v>
      </c>
      <c r="B33" s="12" t="s">
        <v>132</v>
      </c>
      <c r="C33" s="13">
        <v>113510</v>
      </c>
      <c r="D33" s="13">
        <v>113511.64</v>
      </c>
      <c r="E33" s="13">
        <f t="shared" ref="E33" si="5">D33/C33*100</f>
        <v>100.00144480662496</v>
      </c>
      <c r="F33" s="5"/>
      <c r="G33" s="3"/>
    </row>
    <row r="34" spans="1:7" x14ac:dyDescent="0.25">
      <c r="A34" s="11" t="s">
        <v>38</v>
      </c>
      <c r="B34" s="12" t="s">
        <v>39</v>
      </c>
      <c r="C34" s="13">
        <v>389215</v>
      </c>
      <c r="D34" s="13">
        <v>413906.53</v>
      </c>
      <c r="E34" s="13">
        <f t="shared" si="0"/>
        <v>106.34393073237159</v>
      </c>
      <c r="F34" s="5"/>
      <c r="G34" s="3"/>
    </row>
    <row r="35" spans="1:7" x14ac:dyDescent="0.25">
      <c r="A35" s="11" t="s">
        <v>40</v>
      </c>
      <c r="B35" s="12" t="s">
        <v>41</v>
      </c>
      <c r="C35" s="13">
        <v>80200</v>
      </c>
      <c r="D35" s="13">
        <v>81344.14</v>
      </c>
      <c r="E35" s="13">
        <f t="shared" si="0"/>
        <v>101.42660847880298</v>
      </c>
      <c r="F35" s="5"/>
      <c r="G35" s="3"/>
    </row>
    <row r="36" spans="1:7" ht="45.75" x14ac:dyDescent="0.25">
      <c r="A36" s="11" t="s">
        <v>42</v>
      </c>
      <c r="B36" s="12" t="s">
        <v>43</v>
      </c>
      <c r="C36" s="13">
        <v>80200</v>
      </c>
      <c r="D36" s="13">
        <v>81344.14</v>
      </c>
      <c r="E36" s="13">
        <f t="shared" si="0"/>
        <v>101.42660847880298</v>
      </c>
      <c r="F36" s="5"/>
      <c r="G36" s="3"/>
    </row>
    <row r="37" spans="1:7" ht="45.75" x14ac:dyDescent="0.25">
      <c r="A37" s="11" t="s">
        <v>42</v>
      </c>
      <c r="B37" s="12" t="s">
        <v>133</v>
      </c>
      <c r="C37" s="13">
        <v>80200</v>
      </c>
      <c r="D37" s="13">
        <v>81344.14</v>
      </c>
      <c r="E37" s="13">
        <f t="shared" ref="E37" si="6">D37/C37*100</f>
        <v>101.42660847880298</v>
      </c>
      <c r="F37" s="5"/>
      <c r="G37" s="3"/>
    </row>
    <row r="38" spans="1:7" x14ac:dyDescent="0.25">
      <c r="A38" s="11" t="s">
        <v>44</v>
      </c>
      <c r="B38" s="12" t="s">
        <v>45</v>
      </c>
      <c r="C38" s="13">
        <v>309015</v>
      </c>
      <c r="D38" s="13">
        <v>332562.39</v>
      </c>
      <c r="E38" s="13">
        <f t="shared" si="0"/>
        <v>107.62014465317218</v>
      </c>
      <c r="F38" s="5"/>
      <c r="G38" s="3"/>
    </row>
    <row r="39" spans="1:7" x14ac:dyDescent="0.25">
      <c r="A39" s="11" t="s">
        <v>46</v>
      </c>
      <c r="B39" s="12" t="s">
        <v>47</v>
      </c>
      <c r="C39" s="13">
        <v>118815</v>
      </c>
      <c r="D39" s="13">
        <v>118814.69</v>
      </c>
      <c r="E39" s="13">
        <f t="shared" si="0"/>
        <v>99.999739090182217</v>
      </c>
      <c r="F39" s="5"/>
      <c r="G39" s="3"/>
    </row>
    <row r="40" spans="1:7" ht="34.5" x14ac:dyDescent="0.25">
      <c r="A40" s="11" t="s">
        <v>48</v>
      </c>
      <c r="B40" s="12" t="s">
        <v>49</v>
      </c>
      <c r="C40" s="13">
        <v>118815</v>
      </c>
      <c r="D40" s="13">
        <v>118814.69</v>
      </c>
      <c r="E40" s="13">
        <f t="shared" si="0"/>
        <v>99.999739090182217</v>
      </c>
      <c r="F40" s="5"/>
      <c r="G40" s="3"/>
    </row>
    <row r="41" spans="1:7" ht="34.5" x14ac:dyDescent="0.25">
      <c r="A41" s="11" t="s">
        <v>48</v>
      </c>
      <c r="B41" s="12" t="s">
        <v>134</v>
      </c>
      <c r="C41" s="13">
        <v>118815</v>
      </c>
      <c r="D41" s="13">
        <v>118814.69</v>
      </c>
      <c r="E41" s="13">
        <f t="shared" ref="E41" si="7">D41/C41*100</f>
        <v>99.999739090182217</v>
      </c>
      <c r="F41" s="5"/>
      <c r="G41" s="3"/>
    </row>
    <row r="42" spans="1:7" x14ac:dyDescent="0.25">
      <c r="A42" s="11" t="s">
        <v>50</v>
      </c>
      <c r="B42" s="12" t="s">
        <v>51</v>
      </c>
      <c r="C42" s="13">
        <v>190200</v>
      </c>
      <c r="D42" s="13">
        <v>213747.7</v>
      </c>
      <c r="E42" s="13">
        <f t="shared" si="0"/>
        <v>112.3804942166141</v>
      </c>
      <c r="F42" s="5"/>
      <c r="G42" s="3"/>
    </row>
    <row r="43" spans="1:7" ht="34.5" x14ac:dyDescent="0.25">
      <c r="A43" s="11" t="s">
        <v>52</v>
      </c>
      <c r="B43" s="12" t="s">
        <v>53</v>
      </c>
      <c r="C43" s="13">
        <v>190200</v>
      </c>
      <c r="D43" s="13">
        <v>213747.7</v>
      </c>
      <c r="E43" s="13">
        <f t="shared" si="0"/>
        <v>112.3804942166141</v>
      </c>
      <c r="F43" s="5"/>
      <c r="G43" s="3"/>
    </row>
    <row r="44" spans="1:7" ht="34.5" x14ac:dyDescent="0.25">
      <c r="A44" s="11" t="s">
        <v>52</v>
      </c>
      <c r="B44" s="12" t="s">
        <v>135</v>
      </c>
      <c r="C44" s="13">
        <v>190200</v>
      </c>
      <c r="D44" s="13">
        <v>213747.7</v>
      </c>
      <c r="E44" s="13">
        <f t="shared" ref="E44" si="8">D44/C44*100</f>
        <v>112.3804942166141</v>
      </c>
      <c r="F44" s="5"/>
      <c r="G44" s="3"/>
    </row>
    <row r="45" spans="1:7" x14ac:dyDescent="0.25">
      <c r="A45" s="11" t="s">
        <v>54</v>
      </c>
      <c r="B45" s="12" t="s">
        <v>55</v>
      </c>
      <c r="C45" s="13">
        <v>3100</v>
      </c>
      <c r="D45" s="13">
        <v>3094</v>
      </c>
      <c r="E45" s="13">
        <f t="shared" si="0"/>
        <v>99.806451612903231</v>
      </c>
      <c r="F45" s="5"/>
      <c r="G45" s="3"/>
    </row>
    <row r="46" spans="1:7" ht="45.75" x14ac:dyDescent="0.25">
      <c r="A46" s="11" t="s">
        <v>56</v>
      </c>
      <c r="B46" s="12" t="s">
        <v>57</v>
      </c>
      <c r="C46" s="13">
        <v>3100</v>
      </c>
      <c r="D46" s="13">
        <v>3094</v>
      </c>
      <c r="E46" s="13">
        <f t="shared" si="0"/>
        <v>99.806451612903231</v>
      </c>
      <c r="F46" s="5"/>
      <c r="G46" s="3"/>
    </row>
    <row r="47" spans="1:7" ht="79.5" x14ac:dyDescent="0.25">
      <c r="A47" s="11" t="s">
        <v>58</v>
      </c>
      <c r="B47" s="12" t="s">
        <v>59</v>
      </c>
      <c r="C47" s="13">
        <v>3100</v>
      </c>
      <c r="D47" s="13">
        <v>3094</v>
      </c>
      <c r="E47" s="13">
        <f t="shared" si="0"/>
        <v>99.806451612903231</v>
      </c>
      <c r="F47" s="5"/>
      <c r="G47" s="3"/>
    </row>
    <row r="48" spans="1:7" ht="79.5" x14ac:dyDescent="0.25">
      <c r="A48" s="11" t="s">
        <v>58</v>
      </c>
      <c r="B48" s="12" t="s">
        <v>136</v>
      </c>
      <c r="C48" s="13">
        <v>3100</v>
      </c>
      <c r="D48" s="13">
        <v>3094</v>
      </c>
      <c r="E48" s="13">
        <f t="shared" ref="E48" si="9">D48/C48*100</f>
        <v>99.806451612903231</v>
      </c>
      <c r="F48" s="5"/>
      <c r="G48" s="3"/>
    </row>
    <row r="49" spans="1:7" ht="34.5" x14ac:dyDescent="0.25">
      <c r="A49" s="11" t="s">
        <v>60</v>
      </c>
      <c r="B49" s="12" t="s">
        <v>61</v>
      </c>
      <c r="C49" s="13">
        <v>41667</v>
      </c>
      <c r="D49" s="13">
        <v>45833.37</v>
      </c>
      <c r="E49" s="13">
        <f t="shared" si="0"/>
        <v>109.99920800633596</v>
      </c>
      <c r="F49" s="5"/>
      <c r="G49" s="3"/>
    </row>
    <row r="50" spans="1:7" ht="79.5" x14ac:dyDescent="0.25">
      <c r="A50" s="11" t="s">
        <v>62</v>
      </c>
      <c r="B50" s="12" t="s">
        <v>63</v>
      </c>
      <c r="C50" s="13">
        <v>41667</v>
      </c>
      <c r="D50" s="13">
        <v>45833.37</v>
      </c>
      <c r="E50" s="13">
        <f t="shared" si="0"/>
        <v>109.99920800633596</v>
      </c>
      <c r="F50" s="5"/>
      <c r="G50" s="3"/>
    </row>
    <row r="51" spans="1:7" ht="79.5" x14ac:dyDescent="0.25">
      <c r="A51" s="11" t="s">
        <v>64</v>
      </c>
      <c r="B51" s="12" t="s">
        <v>65</v>
      </c>
      <c r="C51" s="13">
        <v>41667</v>
      </c>
      <c r="D51" s="13">
        <v>45833.37</v>
      </c>
      <c r="E51" s="13">
        <f t="shared" si="0"/>
        <v>109.99920800633596</v>
      </c>
      <c r="F51" s="5"/>
      <c r="G51" s="3"/>
    </row>
    <row r="52" spans="1:7" ht="68.25" x14ac:dyDescent="0.25">
      <c r="A52" s="11" t="s">
        <v>66</v>
      </c>
      <c r="B52" s="12" t="s">
        <v>67</v>
      </c>
      <c r="C52" s="13">
        <v>41667</v>
      </c>
      <c r="D52" s="13">
        <v>45833.37</v>
      </c>
      <c r="E52" s="13">
        <f t="shared" si="0"/>
        <v>109.99920800633596</v>
      </c>
      <c r="F52" s="5"/>
      <c r="G52" s="3"/>
    </row>
    <row r="53" spans="1:7" ht="68.25" x14ac:dyDescent="0.25">
      <c r="A53" s="11" t="s">
        <v>66</v>
      </c>
      <c r="B53" s="12" t="s">
        <v>137</v>
      </c>
      <c r="C53" s="13">
        <v>41667</v>
      </c>
      <c r="D53" s="13">
        <v>45833.37</v>
      </c>
      <c r="E53" s="13">
        <f t="shared" ref="E53" si="10">D53/C53*100</f>
        <v>109.99920800633596</v>
      </c>
      <c r="F53" s="5"/>
      <c r="G53" s="3"/>
    </row>
    <row r="54" spans="1:7" ht="23.25" x14ac:dyDescent="0.25">
      <c r="A54" s="11" t="s">
        <v>68</v>
      </c>
      <c r="B54" s="12" t="s">
        <v>69</v>
      </c>
      <c r="C54" s="13">
        <v>2145</v>
      </c>
      <c r="D54" s="13">
        <v>3469.2</v>
      </c>
      <c r="E54" s="13">
        <f t="shared" si="0"/>
        <v>161.73426573426573</v>
      </c>
      <c r="F54" s="5"/>
      <c r="G54" s="3"/>
    </row>
    <row r="55" spans="1:7" x14ac:dyDescent="0.25">
      <c r="A55" s="11" t="s">
        <v>70</v>
      </c>
      <c r="B55" s="12" t="s">
        <v>71</v>
      </c>
      <c r="C55" s="13">
        <v>2145</v>
      </c>
      <c r="D55" s="13">
        <v>3469.2</v>
      </c>
      <c r="E55" s="13">
        <f t="shared" si="0"/>
        <v>161.73426573426573</v>
      </c>
      <c r="F55" s="5"/>
      <c r="G55" s="3"/>
    </row>
    <row r="56" spans="1:7" ht="23.25" x14ac:dyDescent="0.25">
      <c r="A56" s="11" t="s">
        <v>72</v>
      </c>
      <c r="B56" s="12" t="s">
        <v>73</v>
      </c>
      <c r="C56" s="13">
        <v>2145</v>
      </c>
      <c r="D56" s="13">
        <v>3469.2</v>
      </c>
      <c r="E56" s="13">
        <f t="shared" si="0"/>
        <v>161.73426573426573</v>
      </c>
      <c r="F56" s="5"/>
      <c r="G56" s="3"/>
    </row>
    <row r="57" spans="1:7" ht="34.5" x14ac:dyDescent="0.25">
      <c r="A57" s="11" t="s">
        <v>74</v>
      </c>
      <c r="B57" s="12" t="s">
        <v>75</v>
      </c>
      <c r="C57" s="13">
        <v>2145</v>
      </c>
      <c r="D57" s="13">
        <v>3469.2</v>
      </c>
      <c r="E57" s="13">
        <f t="shared" si="0"/>
        <v>161.73426573426573</v>
      </c>
      <c r="F57" s="5"/>
      <c r="G57" s="3"/>
    </row>
    <row r="58" spans="1:7" ht="34.5" x14ac:dyDescent="0.25">
      <c r="A58" s="11" t="s">
        <v>74</v>
      </c>
      <c r="B58" s="12" t="s">
        <v>138</v>
      </c>
      <c r="C58" s="13">
        <v>2145</v>
      </c>
      <c r="D58" s="13">
        <v>3469.2</v>
      </c>
      <c r="E58" s="13">
        <f t="shared" ref="E58" si="11">D58/C58*100</f>
        <v>161.73426573426573</v>
      </c>
      <c r="F58" s="5"/>
      <c r="G58" s="3"/>
    </row>
    <row r="59" spans="1:7" x14ac:dyDescent="0.25">
      <c r="A59" s="11" t="s">
        <v>76</v>
      </c>
      <c r="B59" s="12" t="s">
        <v>77</v>
      </c>
      <c r="C59" s="13">
        <v>18043866.489999998</v>
      </c>
      <c r="D59" s="13">
        <v>17993955.75</v>
      </c>
      <c r="E59" s="13">
        <f t="shared" si="0"/>
        <v>99.723392211820794</v>
      </c>
      <c r="F59" s="5"/>
      <c r="G59" s="3"/>
    </row>
    <row r="60" spans="1:7" ht="34.5" x14ac:dyDescent="0.25">
      <c r="A60" s="11" t="s">
        <v>78</v>
      </c>
      <c r="B60" s="12" t="s">
        <v>79</v>
      </c>
      <c r="C60" s="13">
        <v>18043866.489999998</v>
      </c>
      <c r="D60" s="13">
        <v>17993955.75</v>
      </c>
      <c r="E60" s="13">
        <f t="shared" si="0"/>
        <v>99.723392211820794</v>
      </c>
      <c r="F60" s="5"/>
      <c r="G60" s="3"/>
    </row>
    <row r="61" spans="1:7" ht="23.25" x14ac:dyDescent="0.25">
      <c r="A61" s="11" t="s">
        <v>80</v>
      </c>
      <c r="B61" s="12" t="s">
        <v>81</v>
      </c>
      <c r="C61" s="13">
        <v>9007842</v>
      </c>
      <c r="D61" s="13">
        <v>9007842</v>
      </c>
      <c r="E61" s="13">
        <f t="shared" si="0"/>
        <v>100</v>
      </c>
      <c r="F61" s="5"/>
      <c r="G61" s="3"/>
    </row>
    <row r="62" spans="1:7" ht="23.25" x14ac:dyDescent="0.25">
      <c r="A62" s="11" t="s">
        <v>82</v>
      </c>
      <c r="B62" s="12" t="s">
        <v>83</v>
      </c>
      <c r="C62" s="13">
        <v>6974427</v>
      </c>
      <c r="D62" s="13">
        <v>6974427</v>
      </c>
      <c r="E62" s="13">
        <f t="shared" si="0"/>
        <v>100</v>
      </c>
      <c r="F62" s="5"/>
      <c r="G62" s="3"/>
    </row>
    <row r="63" spans="1:7" ht="23.25" x14ac:dyDescent="0.25">
      <c r="A63" s="11" t="s">
        <v>84</v>
      </c>
      <c r="B63" s="12" t="s">
        <v>85</v>
      </c>
      <c r="C63" s="13">
        <v>6974427</v>
      </c>
      <c r="D63" s="13">
        <v>6974427</v>
      </c>
      <c r="E63" s="13">
        <f t="shared" si="0"/>
        <v>100</v>
      </c>
      <c r="F63" s="5"/>
      <c r="G63" s="3"/>
    </row>
    <row r="64" spans="1:7" ht="23.25" x14ac:dyDescent="0.25">
      <c r="A64" s="11" t="s">
        <v>84</v>
      </c>
      <c r="B64" s="12" t="s">
        <v>139</v>
      </c>
      <c r="C64" s="13">
        <v>6974427</v>
      </c>
      <c r="D64" s="13">
        <v>6974427</v>
      </c>
      <c r="E64" s="13">
        <f t="shared" ref="E64" si="12">D64/C64*100</f>
        <v>100</v>
      </c>
      <c r="F64" s="5"/>
      <c r="G64" s="3"/>
    </row>
    <row r="65" spans="1:7" ht="23.25" x14ac:dyDescent="0.25">
      <c r="A65" s="11" t="s">
        <v>86</v>
      </c>
      <c r="B65" s="12" t="s">
        <v>87</v>
      </c>
      <c r="C65" s="13">
        <v>2033415</v>
      </c>
      <c r="D65" s="13">
        <v>2033415</v>
      </c>
      <c r="E65" s="13">
        <f t="shared" si="0"/>
        <v>100</v>
      </c>
      <c r="F65" s="5"/>
      <c r="G65" s="3"/>
    </row>
    <row r="66" spans="1:7" ht="34.5" x14ac:dyDescent="0.25">
      <c r="A66" s="11" t="s">
        <v>88</v>
      </c>
      <c r="B66" s="12" t="s">
        <v>89</v>
      </c>
      <c r="C66" s="13">
        <v>2033415</v>
      </c>
      <c r="D66" s="13">
        <v>2033415</v>
      </c>
      <c r="E66" s="13">
        <f t="shared" si="0"/>
        <v>100</v>
      </c>
      <c r="F66" s="5"/>
      <c r="G66" s="3"/>
    </row>
    <row r="67" spans="1:7" ht="34.5" x14ac:dyDescent="0.25">
      <c r="A67" s="11" t="s">
        <v>88</v>
      </c>
      <c r="B67" s="12" t="s">
        <v>140</v>
      </c>
      <c r="C67" s="13">
        <v>2033415</v>
      </c>
      <c r="D67" s="13">
        <v>2033415</v>
      </c>
      <c r="E67" s="13">
        <f t="shared" ref="E67" si="13">D67/C67*100</f>
        <v>100</v>
      </c>
      <c r="F67" s="5"/>
      <c r="G67" s="3"/>
    </row>
    <row r="68" spans="1:7" ht="34.5" x14ac:dyDescent="0.25">
      <c r="A68" s="11" t="s">
        <v>90</v>
      </c>
      <c r="B68" s="12" t="s">
        <v>91</v>
      </c>
      <c r="C68" s="13">
        <v>6388724.4900000002</v>
      </c>
      <c r="D68" s="13">
        <v>6353943.75</v>
      </c>
      <c r="E68" s="13">
        <f t="shared" si="0"/>
        <v>99.45559179998385</v>
      </c>
      <c r="F68" s="5"/>
      <c r="G68" s="3"/>
    </row>
    <row r="69" spans="1:7" ht="45.75" x14ac:dyDescent="0.25">
      <c r="A69" s="11" t="s">
        <v>92</v>
      </c>
      <c r="B69" s="12" t="s">
        <v>93</v>
      </c>
      <c r="C69" s="13">
        <v>3437924.49</v>
      </c>
      <c r="D69" s="13">
        <v>3437924.49</v>
      </c>
      <c r="E69" s="13">
        <f t="shared" si="0"/>
        <v>100</v>
      </c>
      <c r="F69" s="5"/>
      <c r="G69" s="3"/>
    </row>
    <row r="70" spans="1:7" ht="57" x14ac:dyDescent="0.25">
      <c r="A70" s="11" t="s">
        <v>94</v>
      </c>
      <c r="B70" s="12" t="s">
        <v>95</v>
      </c>
      <c r="C70" s="13">
        <v>3437924.49</v>
      </c>
      <c r="D70" s="13">
        <v>3437924.49</v>
      </c>
      <c r="E70" s="13">
        <f t="shared" si="0"/>
        <v>100</v>
      </c>
      <c r="F70" s="5"/>
      <c r="G70" s="3"/>
    </row>
    <row r="71" spans="1:7" ht="57" x14ac:dyDescent="0.25">
      <c r="A71" s="11" t="s">
        <v>94</v>
      </c>
      <c r="B71" s="12" t="s">
        <v>141</v>
      </c>
      <c r="C71" s="13">
        <v>3437924.49</v>
      </c>
      <c r="D71" s="13">
        <v>3437924.49</v>
      </c>
      <c r="E71" s="13">
        <f t="shared" ref="E71" si="14">D71/C71*100</f>
        <v>100</v>
      </c>
      <c r="F71" s="5"/>
      <c r="G71" s="3"/>
    </row>
    <row r="72" spans="1:7" x14ac:dyDescent="0.25">
      <c r="A72" s="11" t="s">
        <v>96</v>
      </c>
      <c r="B72" s="12" t="s">
        <v>97</v>
      </c>
      <c r="C72" s="13">
        <v>2950800</v>
      </c>
      <c r="D72" s="13">
        <v>2916019.26</v>
      </c>
      <c r="E72" s="13">
        <f t="shared" si="0"/>
        <v>98.821311508743378</v>
      </c>
      <c r="F72" s="5"/>
      <c r="G72" s="3"/>
    </row>
    <row r="73" spans="1:7" x14ac:dyDescent="0.25">
      <c r="A73" s="11" t="s">
        <v>98</v>
      </c>
      <c r="B73" s="12" t="s">
        <v>99</v>
      </c>
      <c r="C73" s="13">
        <v>2950800</v>
      </c>
      <c r="D73" s="13">
        <v>2916019.26</v>
      </c>
      <c r="E73" s="13">
        <f t="shared" si="0"/>
        <v>98.821311508743378</v>
      </c>
      <c r="F73" s="5"/>
      <c r="G73" s="3"/>
    </row>
    <row r="74" spans="1:7" x14ac:dyDescent="0.25">
      <c r="A74" s="11" t="s">
        <v>98</v>
      </c>
      <c r="B74" s="12" t="s">
        <v>142</v>
      </c>
      <c r="C74" s="13">
        <v>2950800</v>
      </c>
      <c r="D74" s="13">
        <v>2916019.26</v>
      </c>
      <c r="E74" s="13">
        <f t="shared" ref="E74" si="15">D74/C74*100</f>
        <v>98.821311508743378</v>
      </c>
      <c r="F74" s="5"/>
      <c r="G74" s="3"/>
    </row>
    <row r="75" spans="1:7" ht="23.25" x14ac:dyDescent="0.25">
      <c r="A75" s="11" t="s">
        <v>100</v>
      </c>
      <c r="B75" s="12" t="s">
        <v>101</v>
      </c>
      <c r="C75" s="13">
        <v>115800</v>
      </c>
      <c r="D75" s="13">
        <v>115800</v>
      </c>
      <c r="E75" s="13">
        <f t="shared" si="0"/>
        <v>100</v>
      </c>
      <c r="F75" s="5"/>
      <c r="G75" s="3"/>
    </row>
    <row r="76" spans="1:7" ht="34.5" x14ac:dyDescent="0.25">
      <c r="A76" s="11" t="s">
        <v>102</v>
      </c>
      <c r="B76" s="12" t="s">
        <v>103</v>
      </c>
      <c r="C76" s="13">
        <v>700</v>
      </c>
      <c r="D76" s="13">
        <v>700</v>
      </c>
      <c r="E76" s="13">
        <f t="shared" si="0"/>
        <v>100</v>
      </c>
      <c r="F76" s="5"/>
      <c r="G76" s="3"/>
    </row>
    <row r="77" spans="1:7" ht="34.5" x14ac:dyDescent="0.25">
      <c r="A77" s="11" t="s">
        <v>104</v>
      </c>
      <c r="B77" s="12" t="s">
        <v>105</v>
      </c>
      <c r="C77" s="13">
        <v>700</v>
      </c>
      <c r="D77" s="13">
        <v>700</v>
      </c>
      <c r="E77" s="13">
        <f t="shared" si="0"/>
        <v>100</v>
      </c>
      <c r="F77" s="5"/>
      <c r="G77" s="3"/>
    </row>
    <row r="78" spans="1:7" ht="34.5" x14ac:dyDescent="0.25">
      <c r="A78" s="11" t="s">
        <v>104</v>
      </c>
      <c r="B78" s="12" t="s">
        <v>143</v>
      </c>
      <c r="C78" s="13">
        <v>700</v>
      </c>
      <c r="D78" s="13">
        <v>700</v>
      </c>
      <c r="E78" s="13">
        <f t="shared" ref="E78" si="16">D78/C78*100</f>
        <v>100</v>
      </c>
      <c r="F78" s="5"/>
      <c r="G78" s="3"/>
    </row>
    <row r="79" spans="1:7" ht="34.5" x14ac:dyDescent="0.25">
      <c r="A79" s="11" t="s">
        <v>106</v>
      </c>
      <c r="B79" s="12" t="s">
        <v>107</v>
      </c>
      <c r="C79" s="13">
        <v>115100</v>
      </c>
      <c r="D79" s="13">
        <v>115100</v>
      </c>
      <c r="E79" s="13">
        <f t="shared" si="0"/>
        <v>100</v>
      </c>
      <c r="F79" s="5"/>
      <c r="G79" s="3"/>
    </row>
    <row r="80" spans="1:7" ht="45.75" x14ac:dyDescent="0.25">
      <c r="A80" s="11" t="s">
        <v>108</v>
      </c>
      <c r="B80" s="12" t="s">
        <v>109</v>
      </c>
      <c r="C80" s="13">
        <v>115100</v>
      </c>
      <c r="D80" s="13">
        <v>115100</v>
      </c>
      <c r="E80" s="13">
        <f t="shared" si="0"/>
        <v>100</v>
      </c>
      <c r="F80" s="5"/>
      <c r="G80" s="3"/>
    </row>
    <row r="81" spans="1:7" ht="45.75" x14ac:dyDescent="0.25">
      <c r="A81" s="11" t="s">
        <v>108</v>
      </c>
      <c r="B81" s="12" t="s">
        <v>144</v>
      </c>
      <c r="C81" s="13">
        <v>115100</v>
      </c>
      <c r="D81" s="13">
        <v>115100</v>
      </c>
      <c r="E81" s="13">
        <f t="shared" ref="E81" si="17">D81/C81*100</f>
        <v>100</v>
      </c>
      <c r="F81" s="5"/>
      <c r="G81" s="3"/>
    </row>
    <row r="82" spans="1:7" x14ac:dyDescent="0.25">
      <c r="A82" s="11" t="s">
        <v>110</v>
      </c>
      <c r="B82" s="12" t="s">
        <v>111</v>
      </c>
      <c r="C82" s="13">
        <v>2531500</v>
      </c>
      <c r="D82" s="13">
        <v>2516370</v>
      </c>
      <c r="E82" s="13">
        <f t="shared" si="0"/>
        <v>99.402330634011463</v>
      </c>
      <c r="F82" s="5"/>
      <c r="G82" s="3"/>
    </row>
    <row r="83" spans="1:7" ht="23.25" x14ac:dyDescent="0.25">
      <c r="A83" s="11" t="s">
        <v>112</v>
      </c>
      <c r="B83" s="12" t="s">
        <v>113</v>
      </c>
      <c r="C83" s="13">
        <v>2531500</v>
      </c>
      <c r="D83" s="13">
        <v>2516370</v>
      </c>
      <c r="E83" s="13">
        <f t="shared" si="0"/>
        <v>99.402330634011463</v>
      </c>
      <c r="F83" s="5"/>
      <c r="G83" s="3"/>
    </row>
    <row r="84" spans="1:7" ht="23.25" x14ac:dyDescent="0.25">
      <c r="A84" s="11" t="s">
        <v>114</v>
      </c>
      <c r="B84" s="12" t="s">
        <v>115</v>
      </c>
      <c r="C84" s="13">
        <v>2531500</v>
      </c>
      <c r="D84" s="13">
        <v>2516370</v>
      </c>
      <c r="E84" s="13">
        <f t="shared" si="0"/>
        <v>99.402330634011463</v>
      </c>
      <c r="F84" s="5"/>
      <c r="G84" s="3"/>
    </row>
    <row r="85" spans="1:7" ht="15.75" hidden="1" thickBot="1" x14ac:dyDescent="0.3">
      <c r="A85" s="6"/>
      <c r="B85" s="14"/>
      <c r="C85" s="15"/>
      <c r="D85" s="15"/>
      <c r="E85" s="13" t="e">
        <f t="shared" si="0"/>
        <v>#DIV/0!</v>
      </c>
      <c r="F85" s="2" t="s">
        <v>116</v>
      </c>
      <c r="G85" s="3"/>
    </row>
    <row r="86" spans="1:7" ht="15.75" hidden="1" thickBot="1" x14ac:dyDescent="0.3">
      <c r="A86" s="6"/>
      <c r="B86" s="6"/>
      <c r="C86" s="16"/>
      <c r="D86" s="16"/>
      <c r="E86" s="13" t="e">
        <f t="shared" si="0"/>
        <v>#DIV/0!</v>
      </c>
      <c r="F86" s="2" t="s">
        <v>116</v>
      </c>
      <c r="G86" s="3"/>
    </row>
    <row r="87" spans="1:7" ht="24" thickBot="1" x14ac:dyDescent="0.3">
      <c r="A87" s="11" t="s">
        <v>114</v>
      </c>
      <c r="B87" s="12" t="s">
        <v>145</v>
      </c>
      <c r="C87" s="13">
        <v>2531500</v>
      </c>
      <c r="D87" s="13">
        <v>2516370</v>
      </c>
      <c r="E87" s="13">
        <f t="shared" ref="E87" si="18">D87/C87*100</f>
        <v>99.402330634011463</v>
      </c>
      <c r="F87" s="2"/>
      <c r="G87" s="3"/>
    </row>
    <row r="88" spans="1:7" x14ac:dyDescent="0.25">
      <c r="A88" s="8" t="s">
        <v>1</v>
      </c>
      <c r="B88" s="9" t="s">
        <v>2</v>
      </c>
      <c r="C88" s="10">
        <v>20176603.489999998</v>
      </c>
      <c r="D88" s="10">
        <v>20166493.829999998</v>
      </c>
      <c r="E88" s="13">
        <f t="shared" si="0"/>
        <v>99.949894143456746</v>
      </c>
    </row>
  </sheetData>
  <mergeCells count="3">
    <mergeCell ref="C3:E3"/>
    <mergeCell ref="A7:E7"/>
    <mergeCell ref="A8:E8"/>
  </mergeCells>
  <pageMargins left="0.78749999999999998" right="0.3152778" top="0.59027779999999996" bottom="0.39374999999999999" header="0" footer="0"/>
  <pageSetup paperSize="9" scale="75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8C0D125-7948-4300-8330-C0B5797B3F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cp:lastModifiedBy>Admin</cp:lastModifiedBy>
  <cp:lastPrinted>2020-08-10T01:53:44Z</cp:lastPrinted>
  <dcterms:created xsi:type="dcterms:W3CDTF">2020-03-06T05:07:50Z</dcterms:created>
  <dcterms:modified xsi:type="dcterms:W3CDTF">2020-08-10T01:54:06Z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SV_0503317G_20160101_4.xlsx</vt:lpwstr>
  </property>
  <property fmtid="{D5CDD505-2E9C-101B-9397-08002B2CF9AE}" pid="3" name="Название отчета">
    <vt:lpwstr>SV_0503317G_20160101_4.xlsx</vt:lpwstr>
  </property>
  <property fmtid="{D5CDD505-2E9C-101B-9397-08002B2CF9AE}" pid="4" name="Версия клиента">
    <vt:lpwstr>19.2.1.30997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34025_moiseenko</vt:lpwstr>
  </property>
  <property fmtid="{D5CDD505-2E9C-101B-9397-08002B2CF9AE}" pid="10" name="Шаблон">
    <vt:lpwstr>SV_0503317G_20160101.xlt</vt:lpwstr>
  </property>
  <property fmtid="{D5CDD505-2E9C-101B-9397-08002B2CF9AE}" pid="11" name="Локальная база">
    <vt:lpwstr>не используется</vt:lpwstr>
  </property>
</Properties>
</file>