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заимствования'!$A$1:$G$23</definedName>
    <definedName name="_xlnm.Print_Area" localSheetId="2">'№16 заимствования'!$A$1:$I$20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<sst xmlns="http://schemas.openxmlformats.org/spreadsheetml/2006/main" count="87" uniqueCount="77">
  <si>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</si>
  <si>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</si>
  <si>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</si>
  <si>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</si>
  <si>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</si>
  <si>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</si>
  <si>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</si>
  <si>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</si>
  <si>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</si>
  <si>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</si>
  <si>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</si>
  <si>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</si>
  <si>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</si>
  <si>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</si>
  <si>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</si>
  <si>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</si>
  <si>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</si>
  <si>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</si>
  <si>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</si>
  <si>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</si>
  <si>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</si>
  <si>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</si>
  <si>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</si>
  <si>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</si>
  <si>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</si>
  <si>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</si>
  <si>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</si>
  <si>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</si>
  <si>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</si>
  <si>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</si>
  <si>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</si>
  <si>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</si>
  <si>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</si>
  <si>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</si>
  <si>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</si>
  <si>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</si>
  <si>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</si>
  <si>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</si>
  <si>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</si>
  <si>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</si>
  <si>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</si>
  <si>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</si>
  <si>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</si>
  <si>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</si>
  <si>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</si>
  <si>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</si>
  <si>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</si>
  <si>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</si>
  <si>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</si>
  <si>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</si>
  <si>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</si>
  <si>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</si>
  <si>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</si>
  <si>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</si>
  <si>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</si>
  <si>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</si>
  <si>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</si>
  <si>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</si>
  <si>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</si>
  <si>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</si>
  <si>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</si>
  <si>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>муниципального образования:                                                                          А.А. Криворотов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</si>
  <si>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</si>
  <si>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</si>
  <si>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</si>
  <si>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</si>
  <si>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муниципального долга на 1 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</si>
  <si>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</si>
  <si>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</si>
  <si>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</si>
  <si>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 xml:space="preserve">Списание муниципального долга в 2019 году </t>
  </si>
  <si>
    <t>Источники внутреннего финансирования дефицита бюджета  Катарбейского муниципального образования на 2019 год.</t>
  </si>
  <si>
    <t>Программа внутренних заимствований Катарбейского муниципального образования на плановый период 2020-2021 годов.</t>
  </si>
  <si>
    <t>Программа внутренних заимствований Катарбейского муниципального образования на 2019 год.</t>
  </si>
  <si>
    <t>№65 от   “ 30  ”  сентября   2019 г.</t>
  </si>
  <si>
    <t>№ 65 от “30 ”  сентября 2019 г.</t>
  </si>
  <si>
    <t>№ 65 от “30 ” сентября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</si>
</sst>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56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59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74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71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479004.86000000313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68960.25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68960.25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68960.25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410044.61000000313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-17955191.74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-17955191.74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-17955191.74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-(17886231.49+C14+C19)</f>
        <v>-17955191.74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18365236.35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18365236.35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18365236.35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18365236.35-C21-C16</f>
        <v>18365236.35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6" t="s">
        <v>60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6" t="s">
        <v>61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55</v>
      </c>
      <c r="B2" s="48"/>
      <c r="C2" s="48"/>
      <c r="D2" s="48"/>
      <c r="E2" s="48"/>
      <c r="F2" s="48"/>
      <c r="G2" s="48"/>
      <c r="H2" s="8"/>
    </row>
    <row r="3" spans="1:8" ht="15">
      <c r="A3" s="48" t="s">
        <v>27</v>
      </c>
      <c r="B3" s="48"/>
      <c r="C3" s="48"/>
      <c r="D3" s="48"/>
      <c r="E3" s="48"/>
      <c r="F3" s="48"/>
      <c r="G3" s="48"/>
      <c r="H3" s="8"/>
    </row>
    <row r="4" spans="1:8" ht="15">
      <c r="A4" s="48" t="s">
        <v>59</v>
      </c>
      <c r="B4" s="48"/>
      <c r="C4" s="48"/>
      <c r="D4" s="48"/>
      <c r="E4" s="48"/>
      <c r="F4" s="48"/>
      <c r="G4" s="48"/>
      <c r="H4" s="8"/>
    </row>
    <row r="5" spans="1:8" ht="15">
      <c r="A5" s="48" t="s">
        <v>75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73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4" t="s">
        <v>23</v>
      </c>
      <c r="B10" s="55"/>
      <c r="C10" s="10" t="s">
        <v>62</v>
      </c>
      <c r="D10" s="44" t="s">
        <v>51</v>
      </c>
      <c r="E10" s="45" t="s">
        <v>52</v>
      </c>
      <c r="F10" s="45" t="s">
        <v>70</v>
      </c>
      <c r="G10" s="45" t="s">
        <v>53</v>
      </c>
      <c r="H10" s="13"/>
      <c r="I10" s="13" t="s">
        <v>50</v>
      </c>
    </row>
    <row r="11" spans="1:9" ht="26.25" customHeight="1">
      <c r="A11" s="56" t="s">
        <v>24</v>
      </c>
      <c r="B11" s="57"/>
      <c r="C11" s="32">
        <f>C13+C14</f>
        <v>0</v>
      </c>
      <c r="D11" s="32">
        <f>D13+D14</f>
        <v>68960.25</v>
      </c>
      <c r="E11" s="32">
        <f>E13+E14</f>
        <v>0</v>
      </c>
      <c r="F11" s="32">
        <f>F13+F14</f>
        <v>0</v>
      </c>
      <c r="G11" s="32">
        <f>G13+G14</f>
        <v>68960.25</v>
      </c>
      <c r="H11" s="13"/>
      <c r="I11" s="13"/>
    </row>
    <row r="12" spans="1:9" ht="15">
      <c r="A12" s="49" t="s">
        <v>25</v>
      </c>
      <c r="B12" s="50"/>
      <c r="C12" s="33"/>
      <c r="D12" s="34"/>
      <c r="E12" s="34"/>
      <c r="F12" s="35"/>
      <c r="G12" s="36"/>
      <c r="H12" s="13"/>
      <c r="I12" s="13"/>
    </row>
    <row r="13" spans="1:9" ht="45" customHeight="1">
      <c r="A13" s="51" t="s">
        <v>58</v>
      </c>
      <c r="B13" s="52"/>
      <c r="C13" s="37">
        <v>0</v>
      </c>
      <c r="D13" s="38">
        <f>'источники 13 '!C14</f>
        <v>68960.25</v>
      </c>
      <c r="E13" s="39"/>
      <c r="F13" s="40"/>
      <c r="G13" s="41">
        <f>C13+D13-E13-F13</f>
        <v>68960.25</v>
      </c>
      <c r="H13" s="13"/>
      <c r="I13" s="13"/>
    </row>
    <row r="14" spans="1:9" ht="60.75" customHeight="1">
      <c r="A14" s="53" t="s">
        <v>57</v>
      </c>
      <c r="B14" s="53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60</v>
      </c>
    </row>
    <row r="18" ht="15.75">
      <c r="A18" s="46" t="s">
        <v>61</v>
      </c>
    </row>
  </sheetData>
  <sheetProtection/>
  <mergeCells count="11">
    <mergeCell ref="A2:G2"/>
    <mergeCell ref="A3:G3"/>
    <mergeCell ref="A4:G4"/>
    <mergeCell ref="A5:G5"/>
    <mergeCell ref="A11:B11"/>
    <mergeCell ref="A12:B12"/>
    <mergeCell ref="A13:B13"/>
    <mergeCell ref="A14:B14"/>
    <mergeCell ref="A8:G8"/>
    <mergeCell ref="B9:H9"/>
    <mergeCell ref="A10:B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8"/>
      <c r="C2" s="48"/>
      <c r="D2" s="48"/>
      <c r="E2" s="48" t="s">
        <v>54</v>
      </c>
      <c r="F2" s="48"/>
      <c r="G2" s="48"/>
      <c r="H2" s="48"/>
      <c r="I2" s="48"/>
    </row>
    <row r="3" spans="1:9" ht="15">
      <c r="A3" s="7"/>
      <c r="B3" s="48"/>
      <c r="C3" s="48"/>
      <c r="D3" s="48"/>
      <c r="E3" s="48" t="s">
        <v>22</v>
      </c>
      <c r="F3" s="48"/>
      <c r="G3" s="48"/>
      <c r="H3" s="48"/>
      <c r="I3" s="48"/>
    </row>
    <row r="4" spans="1:9" ht="15">
      <c r="A4" s="7"/>
      <c r="B4" s="48" t="s">
        <v>59</v>
      </c>
      <c r="C4" s="48"/>
      <c r="D4" s="48"/>
      <c r="E4" s="48"/>
      <c r="F4" s="48"/>
      <c r="G4" s="48"/>
      <c r="H4" s="48"/>
      <c r="I4" s="48"/>
    </row>
    <row r="5" spans="1:9" ht="15">
      <c r="A5" s="7"/>
      <c r="B5" s="48" t="s">
        <v>76</v>
      </c>
      <c r="C5" s="48"/>
      <c r="D5" s="48"/>
      <c r="E5" s="48"/>
      <c r="F5" s="48"/>
      <c r="G5" s="48"/>
      <c r="H5" s="48"/>
      <c r="I5" s="4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7" t="s">
        <v>72</v>
      </c>
      <c r="B8" s="47"/>
      <c r="C8" s="47"/>
      <c r="D8" s="47"/>
      <c r="E8" s="47"/>
      <c r="F8" s="47"/>
      <c r="G8" s="47"/>
      <c r="H8" s="47"/>
      <c r="I8" s="47"/>
    </row>
    <row r="9" spans="1:7" ht="15">
      <c r="A9" s="7"/>
      <c r="B9" s="47"/>
      <c r="C9" s="47"/>
      <c r="D9" s="47"/>
      <c r="E9" s="47"/>
      <c r="F9" s="47"/>
      <c r="G9" s="47"/>
    </row>
    <row r="10" spans="1:9" ht="93" customHeight="1">
      <c r="A10" s="54" t="s">
        <v>23</v>
      </c>
      <c r="B10" s="55"/>
      <c r="C10" s="10" t="s">
        <v>66</v>
      </c>
      <c r="D10" s="44" t="s">
        <v>63</v>
      </c>
      <c r="E10" s="45" t="s">
        <v>64</v>
      </c>
      <c r="F10" s="45" t="s">
        <v>65</v>
      </c>
      <c r="G10" s="44" t="s">
        <v>67</v>
      </c>
      <c r="H10" s="45" t="s">
        <v>68</v>
      </c>
      <c r="I10" s="45" t="s">
        <v>69</v>
      </c>
    </row>
    <row r="11" spans="1:9" ht="26.25" customHeight="1">
      <c r="A11" s="56" t="s">
        <v>24</v>
      </c>
      <c r="B11" s="57"/>
      <c r="C11" s="32">
        <f aca="true" t="shared" si="0" ref="C11:I11">C13+C14</f>
        <v>68960.25</v>
      </c>
      <c r="D11" s="32">
        <f t="shared" si="0"/>
        <v>77395.13</v>
      </c>
      <c r="E11" s="32">
        <f t="shared" si="0"/>
        <v>0</v>
      </c>
      <c r="F11" s="32">
        <f t="shared" si="0"/>
        <v>146355.38</v>
      </c>
      <c r="G11" s="32">
        <f t="shared" si="0"/>
        <v>99937.13</v>
      </c>
      <c r="H11" s="32">
        <f t="shared" si="0"/>
        <v>0</v>
      </c>
      <c r="I11" s="32">
        <f t="shared" si="0"/>
        <v>246292.51</v>
      </c>
    </row>
    <row r="12" spans="1:9" ht="15">
      <c r="A12" s="49" t="s">
        <v>25</v>
      </c>
      <c r="B12" s="50"/>
      <c r="C12" s="33"/>
      <c r="D12" s="34"/>
      <c r="E12" s="34"/>
      <c r="F12" s="36"/>
      <c r="G12" s="34"/>
      <c r="H12" s="34"/>
      <c r="I12" s="36"/>
    </row>
    <row r="13" spans="1:9" ht="49.5" customHeight="1">
      <c r="A13" s="51" t="s">
        <v>26</v>
      </c>
      <c r="B13" s="52"/>
      <c r="C13" s="37">
        <f>'№15 заимствования'!G13:G13</f>
        <v>68960.25</v>
      </c>
      <c r="D13" s="38">
        <v>77395.13</v>
      </c>
      <c r="E13" s="39"/>
      <c r="F13" s="41">
        <f>C13+D13-E13</f>
        <v>146355.38</v>
      </c>
      <c r="G13" s="38">
        <v>99937.13</v>
      </c>
      <c r="H13" s="39"/>
      <c r="I13" s="41">
        <f>F13+G13-H13</f>
        <v>246292.51</v>
      </c>
    </row>
    <row r="14" spans="1:9" ht="60" customHeight="1">
      <c r="A14" s="53" t="s">
        <v>57</v>
      </c>
      <c r="B14" s="53"/>
      <c r="C14" s="42">
        <v>0</v>
      </c>
      <c r="D14" s="34"/>
      <c r="E14" s="34">
        <v>0</v>
      </c>
      <c r="F14" s="43">
        <f>C14+D14-E14</f>
        <v>0</v>
      </c>
      <c r="G14" s="34"/>
      <c r="H14" s="34">
        <v>0</v>
      </c>
      <c r="I14" s="43">
        <f>F14+G14-H14</f>
        <v>0</v>
      </c>
    </row>
    <row r="17" ht="15.75">
      <c r="A17" s="46" t="s">
        <v>60</v>
      </c>
    </row>
    <row r="18" ht="15.75">
      <c r="A18" s="46" t="s">
        <v>61</v>
      </c>
    </row>
  </sheetData>
  <sheetProtection/>
  <mergeCells count="13">
    <mergeCell ref="A8:I8"/>
    <mergeCell ref="B4:I4"/>
    <mergeCell ref="B5:I5"/>
    <mergeCell ref="B2:D2"/>
    <mergeCell ref="B3:D3"/>
    <mergeCell ref="E2:I2"/>
    <mergeCell ref="E3:I3"/>
    <mergeCell ref="A14:B14"/>
    <mergeCell ref="A10:B10"/>
    <mergeCell ref="A11:B11"/>
    <mergeCell ref="A12:B12"/>
    <mergeCell ref="A13:B13"/>
    <mergeCell ref="B9:G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Катарбей2</cp:lastModifiedBy>
  <cp:lastPrinted>2019-10-02T02:25:11Z</cp:lastPrinted>
  <dcterms:created xsi:type="dcterms:W3CDTF">2007-11-27T06:58:12Z</dcterms:created>
  <dcterms:modified xsi:type="dcterms:W3CDTF">2019-10-02T02:25:13Z</dcterms:modified>
  <cp:category/>
  <cp:version/>
  <cp:contentType/>
  <cp:contentStatus/>
</cp:coreProperties>
</file>